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综合" sheetId="4" r:id="rId1"/>
  </sheets>
  <calcPr calcId="144525"/>
</workbook>
</file>

<file path=xl/sharedStrings.xml><?xml version="1.0" encoding="utf-8"?>
<sst xmlns="http://schemas.openxmlformats.org/spreadsheetml/2006/main" count="34" uniqueCount="34">
  <si>
    <t>2017级城市燃气工程技术专业综合测评成绩</t>
  </si>
  <si>
    <t xml:space="preserve">      学号</t>
  </si>
  <si>
    <t xml:space="preserve">   姓名</t>
  </si>
  <si>
    <t>品行</t>
  </si>
  <si>
    <t>体育</t>
  </si>
  <si>
    <t>智育总成绩</t>
  </si>
  <si>
    <t>综合评测成绩</t>
  </si>
  <si>
    <t>排名</t>
  </si>
  <si>
    <t>201701027109</t>
  </si>
  <si>
    <t>肖业辉</t>
  </si>
  <si>
    <t>201701027114</t>
  </si>
  <si>
    <t>朱英晨</t>
  </si>
  <si>
    <t>201701027108</t>
  </si>
  <si>
    <t>王文隆</t>
  </si>
  <si>
    <t>201701027106</t>
  </si>
  <si>
    <t>王汝栋</t>
  </si>
  <si>
    <t>201701027101</t>
  </si>
  <si>
    <t>曹丽媛</t>
  </si>
  <si>
    <t>201701027103</t>
  </si>
  <si>
    <t>李晓雪</t>
  </si>
  <si>
    <t>201701027112</t>
  </si>
  <si>
    <t>张新林</t>
  </si>
  <si>
    <t>201701027102</t>
  </si>
  <si>
    <t>贾冰冰</t>
  </si>
  <si>
    <t>201701027113</t>
  </si>
  <si>
    <t>赵新天</t>
  </si>
  <si>
    <t>201701027110</t>
  </si>
  <si>
    <t>徐璐瑶</t>
  </si>
  <si>
    <t>201701027104</t>
  </si>
  <si>
    <t>刘晓宁</t>
  </si>
  <si>
    <t>201701027105</t>
  </si>
  <si>
    <t>王铭洋</t>
  </si>
  <si>
    <t>201701027111</t>
  </si>
  <si>
    <t>岳川石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</si>
</sst>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15" borderId="4" applyNumberFormat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185735</xdr:colOff>
      <xdr:row>1</xdr:row>
      <xdr:rowOff>133349</xdr:rowOff>
    </xdr:from>
    <xdr:ext cx="614365" cy="21907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文本框 1"/>
            <xdr:cNvSpPr txBox="1"/>
          </xdr:nvSpPr>
          <xdr:spPr>
            <a:xfrm>
              <a:off x="3176585" y="133349"/>
              <a:ext cx="614365" cy="2190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14:m>
                <m:oMath xmlns:m="http://schemas.openxmlformats.org/officeDocument/2006/math">
                  <m:nary>
                    <m:naryPr>
                      <m:chr m:val="∑"/>
                      <m:subHide m:val="on"/>
                      <m:supHide m:val="on"/>
                      <m:ctrlPr>
                        <a:rPr lang="zh-CN" altLang="en-US" sz="1400" i="1">
                          <a:latin typeface="Cambria Math" panose="02040503050406030204" pitchFamily="18" charset="0"/>
                        </a:rPr>
                      </m:ctrlPr>
                    </m:naryPr>
                    <m:sub/>
                    <m:sup/>
                    <m:e>
                      <m:r>
                        <m:rPr>
                          <m:sty m:val="p"/>
                        </m:rPr>
                        <a:rPr lang="en-US" altLang="zh-CN" sz="1400" i="1">
                          <a:latin typeface="Cambria Math" panose="02040503050406030204" pitchFamily="18" charset="0"/>
                        </a:rPr>
                        <m:t>C</m:t>
                      </m:r>
                    </m:e>
                  </m:nary>
                </m:oMath>
              </a14:m>
              <a:r>
                <a:rPr lang="en-US" altLang="zh-CN" sz="1400"/>
                <a:t>iBi</a:t>
              </a:r>
              <a:endParaRPr lang="zh-CN" altLang="en-US" sz="1400"/>
            </a:p>
          </xdr:txBody>
        </xdr:sp>
      </mc:Choice>
      <mc:Fallback>
        <xdr:sp>
          <xdr:nvSpPr>
            <xdr:cNvPr id="2" name="文本框 1"/>
            <xdr:cNvSpPr txBox="1"/>
          </xdr:nvSpPr>
          <xdr:spPr>
            <a:xfrm>
              <a:off x="3309620" y="389890"/>
              <a:ext cx="614680" cy="21971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zh-CN" altLang="en-US" sz="1400" i="0">
                  <a:latin typeface="Cambria Math" panose="02040503050406030204" pitchFamily="18" charset="0"/>
                </a:rPr>
                <a:t>∑</a:t>
              </a:r>
              <a:r>
                <a:rPr lang="en-US" altLang="zh-CN" sz="1400" i="0">
                  <a:latin typeface="Cambria Math" panose="02040503050406030204" pitchFamily="18" charset="0"/>
                </a:rPr>
                <a:t>▒C</a:t>
              </a:r>
              <a:r>
                <a:rPr lang="en-US" altLang="zh-CN" sz="1400"/>
                <a:t>iBi</a:t>
              </a:r>
              <a:endParaRPr lang="zh-CN" altLang="en-US" sz="1400"/>
            </a:p>
          </xdr:txBody>
        </xdr:sp>
      </mc:Fallback>
    </mc:AlternateContent>
    <xdr:clientData/>
  </xdr:oneCellAnchor>
  <xdr:oneCellAnchor>
    <xdr:from>
      <xdr:col>4</xdr:col>
      <xdr:colOff>161925</xdr:colOff>
      <xdr:row>1</xdr:row>
      <xdr:rowOff>142875</xdr:rowOff>
    </xdr:from>
    <xdr:ext cx="614365" cy="21907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文本框 2"/>
            <xdr:cNvSpPr txBox="1"/>
          </xdr:nvSpPr>
          <xdr:spPr>
            <a:xfrm>
              <a:off x="4010025" y="142875"/>
              <a:ext cx="614365" cy="2190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14:m>
                <m:oMath xmlns:m="http://schemas.openxmlformats.org/officeDocument/2006/math">
                  <m:nary>
                    <m:naryPr>
                      <m:chr m:val="∑"/>
                      <m:subHide m:val="on"/>
                      <m:supHide m:val="on"/>
                      <m:ctrlPr>
                        <a:rPr lang="zh-CN" altLang="en-US" sz="1400" i="1">
                          <a:latin typeface="Cambria Math" panose="02040503050406030204" pitchFamily="18" charset="0"/>
                        </a:rPr>
                      </m:ctrlPr>
                    </m:naryPr>
                    <m:sub/>
                    <m:sup/>
                    <m:e>
                      <m:r>
                        <m:rPr>
                          <m:sty m:val="p"/>
                        </m:rPr>
                        <a:rPr lang="en-US" altLang="zh-CN" sz="1400" i="1">
                          <a:latin typeface="Cambria Math" panose="02040503050406030204" pitchFamily="18" charset="0"/>
                        </a:rPr>
                        <m:t>C</m:t>
                      </m:r>
                    </m:e>
                  </m:nary>
                </m:oMath>
              </a14:m>
              <a:r>
                <a:rPr lang="en-US" altLang="zh-CN" sz="1400"/>
                <a:t>iXi</a:t>
              </a:r>
              <a:endParaRPr lang="zh-CN" altLang="en-US" sz="1400"/>
            </a:p>
          </xdr:txBody>
        </xdr:sp>
      </mc:Choice>
      <mc:Fallback>
        <xdr:sp>
          <xdr:nvSpPr>
            <xdr:cNvPr id="3" name="文本框 2"/>
            <xdr:cNvSpPr txBox="1"/>
          </xdr:nvSpPr>
          <xdr:spPr>
            <a:xfrm>
              <a:off x="4162425" y="400050"/>
              <a:ext cx="614045" cy="2190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zh-CN" altLang="en-US" sz="1400" i="0">
                  <a:latin typeface="Cambria Math" panose="02040503050406030204" pitchFamily="18" charset="0"/>
                </a:rPr>
                <a:t>∑</a:t>
              </a:r>
              <a:r>
                <a:rPr lang="en-US" altLang="zh-CN" sz="1400" i="0">
                  <a:latin typeface="Cambria Math" panose="02040503050406030204" pitchFamily="18" charset="0"/>
                </a:rPr>
                <a:t>▒C</a:t>
              </a:r>
              <a:r>
                <a:rPr lang="en-US" altLang="zh-CN" sz="1400"/>
                <a:t>iXi</a:t>
              </a:r>
              <a:endParaRPr lang="zh-CN" altLang="en-US" sz="14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A1" sqref="A1:I1"/>
    </sheetView>
  </sheetViews>
  <sheetFormatPr defaultColWidth="9" defaultRowHeight="13.5"/>
  <cols>
    <col min="1" max="1" width="18.875" customWidth="1"/>
    <col min="2" max="2" width="11.75" customWidth="1"/>
    <col min="3" max="3" width="10.375" customWidth="1"/>
    <col min="4" max="4" width="11.5" customWidth="1"/>
    <col min="5" max="5" width="12" customWidth="1"/>
    <col min="6" max="6" width="8.25" customWidth="1"/>
    <col min="7" max="7" width="11.625" customWidth="1"/>
    <col min="8" max="8" width="13.5" customWidth="1"/>
  </cols>
  <sheetData>
    <row r="1" ht="20.25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38.25" customHeight="1" spans="1:9">
      <c r="A2" s="3" t="s">
        <v>1</v>
      </c>
      <c r="B2" s="3" t="s">
        <v>2</v>
      </c>
      <c r="C2" s="4" t="s">
        <v>3</v>
      </c>
      <c r="D2" s="4"/>
      <c r="E2" s="3"/>
      <c r="F2" s="5" t="s">
        <v>4</v>
      </c>
      <c r="G2" s="4" t="s">
        <v>5</v>
      </c>
      <c r="H2" s="4" t="s">
        <v>6</v>
      </c>
      <c r="I2" s="4" t="s">
        <v>7</v>
      </c>
    </row>
    <row r="3" spans="1:9">
      <c r="A3" s="8" t="s">
        <v>8</v>
      </c>
      <c r="B3" s="6" t="s">
        <v>9</v>
      </c>
      <c r="C3" s="3">
        <v>76.6</v>
      </c>
      <c r="D3" s="3">
        <v>6766</v>
      </c>
      <c r="E3" s="3">
        <v>2921</v>
      </c>
      <c r="F3" s="3">
        <v>86.25</v>
      </c>
      <c r="G3" s="3">
        <f t="shared" ref="G3:G15" si="0">(D3+E3*0.8)/(81+0.8*33)</f>
        <v>84.756052141527</v>
      </c>
      <c r="H3" s="3">
        <f t="shared" ref="H3:H15" si="1">C3*0.15+G3*0.8+F3*0.05</f>
        <v>83.6073417132216</v>
      </c>
      <c r="I3" s="3">
        <v>1</v>
      </c>
    </row>
    <row r="4" spans="1:9">
      <c r="A4" s="8" t="s">
        <v>10</v>
      </c>
      <c r="B4" s="6" t="s">
        <v>11</v>
      </c>
      <c r="C4" s="3">
        <v>86.4</v>
      </c>
      <c r="D4" s="3">
        <v>6210</v>
      </c>
      <c r="E4" s="3">
        <v>2657</v>
      </c>
      <c r="F4" s="3">
        <v>79.75</v>
      </c>
      <c r="G4" s="3">
        <f t="shared" si="0"/>
        <v>77.6126629422719</v>
      </c>
      <c r="H4" s="3">
        <f t="shared" si="1"/>
        <v>79.0376303538175</v>
      </c>
      <c r="I4" s="3">
        <v>2</v>
      </c>
    </row>
    <row r="5" spans="1:9">
      <c r="A5" s="8" t="s">
        <v>12</v>
      </c>
      <c r="B5" s="6" t="s">
        <v>13</v>
      </c>
      <c r="C5" s="3">
        <v>82.8</v>
      </c>
      <c r="D5" s="3">
        <v>6192</v>
      </c>
      <c r="E5" s="3">
        <v>2621</v>
      </c>
      <c r="F5" s="3">
        <v>79.75</v>
      </c>
      <c r="G5" s="3">
        <f t="shared" si="0"/>
        <v>77.1769087523277</v>
      </c>
      <c r="H5" s="3">
        <f t="shared" si="1"/>
        <v>78.1490270018622</v>
      </c>
      <c r="I5" s="3">
        <v>3</v>
      </c>
    </row>
    <row r="6" spans="1:9">
      <c r="A6" s="8" t="s">
        <v>14</v>
      </c>
      <c r="B6" s="6" t="s">
        <v>15</v>
      </c>
      <c r="C6" s="3">
        <v>67.8</v>
      </c>
      <c r="D6" s="3">
        <v>6158</v>
      </c>
      <c r="E6" s="3">
        <v>2711</v>
      </c>
      <c r="F6" s="3">
        <v>85.75</v>
      </c>
      <c r="G6" s="3">
        <f t="shared" si="0"/>
        <v>77.5307262569832</v>
      </c>
      <c r="H6" s="3">
        <f t="shared" si="1"/>
        <v>76.4820810055866</v>
      </c>
      <c r="I6" s="3">
        <v>4</v>
      </c>
    </row>
    <row r="7" spans="1:9">
      <c r="A7" s="8" t="s">
        <v>16</v>
      </c>
      <c r="B7" s="6" t="s">
        <v>17</v>
      </c>
      <c r="C7" s="3">
        <v>67.6</v>
      </c>
      <c r="D7" s="3">
        <v>6076</v>
      </c>
      <c r="E7" s="3">
        <v>2705</v>
      </c>
      <c r="F7" s="3">
        <v>77.5</v>
      </c>
      <c r="G7" s="3">
        <f t="shared" si="0"/>
        <v>76.7225325884544</v>
      </c>
      <c r="H7" s="3">
        <f t="shared" si="1"/>
        <v>75.3930260707635</v>
      </c>
      <c r="I7" s="3">
        <v>5</v>
      </c>
    </row>
    <row r="8" spans="1:9">
      <c r="A8" s="8" t="s">
        <v>18</v>
      </c>
      <c r="B8" s="6" t="s">
        <v>19</v>
      </c>
      <c r="C8" s="3">
        <v>74.4</v>
      </c>
      <c r="D8" s="3">
        <v>5910</v>
      </c>
      <c r="E8" s="3">
        <v>2523</v>
      </c>
      <c r="F8" s="3">
        <v>84.25</v>
      </c>
      <c r="G8" s="3">
        <f t="shared" si="0"/>
        <v>73.8212290502793</v>
      </c>
      <c r="H8" s="3">
        <f t="shared" si="1"/>
        <v>74.4294832402235</v>
      </c>
      <c r="I8" s="3">
        <v>6</v>
      </c>
    </row>
    <row r="9" spans="1:9">
      <c r="A9" s="8" t="s">
        <v>20</v>
      </c>
      <c r="B9" s="6" t="s">
        <v>21</v>
      </c>
      <c r="C9" s="3">
        <v>61.8</v>
      </c>
      <c r="D9" s="3">
        <v>5992</v>
      </c>
      <c r="E9" s="3">
        <v>2578</v>
      </c>
      <c r="F9" s="3">
        <v>77.75</v>
      </c>
      <c r="G9" s="3">
        <f t="shared" si="0"/>
        <v>74.9944134078212</v>
      </c>
      <c r="H9" s="3">
        <f t="shared" si="1"/>
        <v>73.153030726257</v>
      </c>
      <c r="I9" s="3">
        <v>7</v>
      </c>
    </row>
    <row r="10" spans="1:9">
      <c r="A10" s="8" t="s">
        <v>22</v>
      </c>
      <c r="B10" s="6" t="s">
        <v>23</v>
      </c>
      <c r="C10" s="3">
        <v>65.6</v>
      </c>
      <c r="D10" s="3">
        <v>5911</v>
      </c>
      <c r="E10" s="3">
        <v>2507</v>
      </c>
      <c r="F10" s="3">
        <v>81</v>
      </c>
      <c r="G10" s="3">
        <f t="shared" si="0"/>
        <v>73.7113594040968</v>
      </c>
      <c r="H10" s="3">
        <f t="shared" si="1"/>
        <v>72.8590875232775</v>
      </c>
      <c r="I10" s="3">
        <v>8</v>
      </c>
    </row>
    <row r="11" spans="1:9">
      <c r="A11" s="8" t="s">
        <v>24</v>
      </c>
      <c r="B11" s="6" t="s">
        <v>25</v>
      </c>
      <c r="C11" s="3">
        <v>57.8</v>
      </c>
      <c r="D11" s="3">
        <v>6036</v>
      </c>
      <c r="E11" s="3">
        <v>2542</v>
      </c>
      <c r="F11" s="3">
        <v>73</v>
      </c>
      <c r="G11" s="3">
        <f t="shared" si="0"/>
        <v>75.1359404096834</v>
      </c>
      <c r="H11" s="3">
        <f t="shared" si="1"/>
        <v>72.4287523277467</v>
      </c>
      <c r="I11" s="3">
        <v>9</v>
      </c>
    </row>
    <row r="12" spans="1:9">
      <c r="A12" s="8" t="s">
        <v>26</v>
      </c>
      <c r="B12" s="6" t="s">
        <v>27</v>
      </c>
      <c r="C12" s="3">
        <v>61.4</v>
      </c>
      <c r="D12" s="3">
        <v>5872</v>
      </c>
      <c r="E12" s="3">
        <v>2396</v>
      </c>
      <c r="F12" s="3">
        <v>87.5</v>
      </c>
      <c r="G12" s="3">
        <f t="shared" si="0"/>
        <v>72.5214152700186</v>
      </c>
      <c r="H12" s="3">
        <f t="shared" si="1"/>
        <v>71.6021322160149</v>
      </c>
      <c r="I12" s="3">
        <v>10</v>
      </c>
    </row>
    <row r="13" spans="1:9">
      <c r="A13" s="8" t="s">
        <v>28</v>
      </c>
      <c r="B13" s="6" t="s">
        <v>29</v>
      </c>
      <c r="C13" s="3">
        <v>45.8</v>
      </c>
      <c r="D13" s="3">
        <v>5841</v>
      </c>
      <c r="E13" s="3">
        <v>2368</v>
      </c>
      <c r="F13" s="3">
        <v>90.25</v>
      </c>
      <c r="G13" s="3">
        <f t="shared" si="0"/>
        <v>72.024208566108</v>
      </c>
      <c r="H13" s="3">
        <f t="shared" si="1"/>
        <v>69.0018668528864</v>
      </c>
      <c r="I13" s="3">
        <v>11</v>
      </c>
    </row>
    <row r="14" spans="1:9">
      <c r="A14" s="8" t="s">
        <v>30</v>
      </c>
      <c r="B14" s="6" t="s">
        <v>31</v>
      </c>
      <c r="C14" s="3">
        <v>57.8</v>
      </c>
      <c r="D14" s="3">
        <v>5641</v>
      </c>
      <c r="E14" s="3">
        <v>2340</v>
      </c>
      <c r="F14" s="3">
        <v>67.5</v>
      </c>
      <c r="G14" s="3">
        <f t="shared" si="0"/>
        <v>69.9534450651769</v>
      </c>
      <c r="H14" s="3">
        <f t="shared" si="1"/>
        <v>68.0077560521415</v>
      </c>
      <c r="I14" s="3">
        <v>12</v>
      </c>
    </row>
    <row r="15" spans="1:9">
      <c r="A15" s="8" t="s">
        <v>32</v>
      </c>
      <c r="B15" s="6" t="s">
        <v>33</v>
      </c>
      <c r="C15" s="3">
        <v>51.2</v>
      </c>
      <c r="D15" s="3">
        <v>5561</v>
      </c>
      <c r="E15" s="3">
        <v>2336</v>
      </c>
      <c r="F15" s="3">
        <v>78.75</v>
      </c>
      <c r="G15" s="3">
        <f t="shared" si="0"/>
        <v>69.1787709497207</v>
      </c>
      <c r="H15" s="3">
        <f t="shared" si="1"/>
        <v>66.9605167597765</v>
      </c>
      <c r="I15" s="3">
        <v>13</v>
      </c>
    </row>
    <row r="16" spans="1:2">
      <c r="A16" s="7"/>
      <c r="B16" s="7"/>
    </row>
    <row r="17" spans="1:2">
      <c r="A17" s="7"/>
      <c r="B17" s="7"/>
    </row>
  </sheetData>
  <sortState ref="A1:H14">
    <sortCondition ref="H1:H14" descending="1"/>
  </sortState>
  <mergeCells count="1">
    <mergeCell ref="A1:I1"/>
  </mergeCells>
  <pageMargins left="0.7" right="0.7" top="0.75" bottom="0.75" header="0.3" footer="0.3"/>
  <pageSetup paperSize="9" orientation="portrait" horizontalDpi="3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23125</dc:creator>
  <cp:lastModifiedBy>凝宇紫曦</cp:lastModifiedBy>
  <dcterms:created xsi:type="dcterms:W3CDTF">2020-01-13T02:40:00Z</dcterms:created>
  <dcterms:modified xsi:type="dcterms:W3CDTF">2020-01-19T01:35:30Z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2052-11.1.0.8751</vt:lpwstr>
  </property>
</Properties>
</file>